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" i="1" l="1"/>
  <c r="H5" i="1" l="1"/>
  <c r="H6" i="1"/>
  <c r="H7" i="1"/>
  <c r="H8" i="1"/>
  <c r="H9" i="1"/>
  <c r="H10" i="1"/>
  <c r="G11" i="1" l="1"/>
  <c r="H11" i="1"/>
  <c r="F11" i="1"/>
</calcChain>
</file>

<file path=xl/sharedStrings.xml><?xml version="1.0" encoding="utf-8"?>
<sst xmlns="http://schemas.openxmlformats.org/spreadsheetml/2006/main" count="25" uniqueCount="19">
  <si>
    <t>UKPRN</t>
  </si>
  <si>
    <t>Type of</t>
  </si>
  <si>
    <t xml:space="preserve">Subcontractor </t>
  </si>
  <si>
    <t>Brighter Futures</t>
  </si>
  <si>
    <t xml:space="preserve">Total </t>
  </si>
  <si>
    <t>Groundwork</t>
  </si>
  <si>
    <t>St John Ambulance</t>
  </si>
  <si>
    <t>Taurean Solutions</t>
  </si>
  <si>
    <t>LETS Academy</t>
  </si>
  <si>
    <t xml:space="preserve">Stoke on Trent and North Staffordshire YMCA Foyer </t>
  </si>
  <si>
    <t>Changes Health and Well Being</t>
  </si>
  <si>
    <t>Community Learning</t>
  </si>
  <si>
    <t xml:space="preserve">Contract Start Date </t>
  </si>
  <si>
    <t xml:space="preserve">Contract End Date </t>
  </si>
  <si>
    <t>Contract Value</t>
  </si>
  <si>
    <t>Stoke on Trent City Council</t>
  </si>
  <si>
    <t>Adult and Community Learning -   Provider  Funding 2015-2016</t>
  </si>
  <si>
    <t>Funding retained by Stoke on Trent City Council (Put back into delivery)</t>
  </si>
  <si>
    <t>Funding paid to Provider for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</si>
</sst>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wrapText="1"/>
    </xf>
    <xf numFmtId="0" fontId="2" fillId="0" borderId="3" xfId="0" applyFont="1" applyBorder="1"/>
    <xf numFmtId="0" fontId="2" fillId="0" borderId="4" xfId="0" applyFont="1" applyBorder="1"/>
    <xf numFmtId="0" fontId="3" fillId="0" borderId="1" xfId="0" applyFont="1" applyFill="1" applyBorder="1"/>
    <xf numFmtId="0" fontId="3" fillId="0" borderId="1" xfId="0" applyFont="1" applyBorder="1" applyAlignment="1">
      <alignment vertical="top"/>
    </xf>
    <xf numFmtId="14" fontId="3" fillId="0" borderId="1" xfId="0" applyNumberFormat="1" applyFont="1" applyBorder="1"/>
    <xf numFmtId="44" fontId="3" fillId="0" borderId="1" xfId="0" applyNumberFormat="1" applyFont="1" applyBorder="1"/>
    <xf numFmtId="0" fontId="1" fillId="0" borderId="0" xfId="0" applyFont="1"/>
    <xf numFmtId="1" fontId="3" fillId="0" borderId="1" xfId="0" applyNumberFormat="1" applyFont="1" applyBorder="1"/>
    <xf numFmtId="0" fontId="3" fillId="0" borderId="6" xfId="0" applyFont="1" applyBorder="1"/>
    <xf numFmtId="0" fontId="3" fillId="0" borderId="6" xfId="0" applyFont="1" applyBorder="1" applyAlignment="1">
      <alignment wrapText="1"/>
    </xf>
    <xf numFmtId="14" fontId="3" fillId="0" borderId="6" xfId="0" applyNumberFormat="1" applyFont="1" applyBorder="1"/>
    <xf numFmtId="44" fontId="3" fillId="0" borderId="6" xfId="0" applyNumberFormat="1" applyFont="1" applyBorder="1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wrapText="1"/>
    </xf>
    <xf numFmtId="14" fontId="3" fillId="0" borderId="2" xfId="0" applyNumberFormat="1" applyFont="1" applyBorder="1"/>
    <xf numFmtId="44" fontId="3" fillId="0" borderId="2" xfId="0" applyNumberFormat="1" applyFont="1" applyBorder="1"/>
    <xf numFmtId="0" fontId="3" fillId="2" borderId="3" xfId="0" applyFont="1" applyFill="1" applyBorder="1"/>
    <xf numFmtId="0" fontId="3" fillId="2" borderId="4" xfId="0" applyFont="1" applyFill="1" applyBorder="1"/>
    <xf numFmtId="44" fontId="3" fillId="2" borderId="4" xfId="0" applyNumberFormat="1" applyFont="1" applyFill="1" applyBorder="1"/>
    <xf numFmtId="44" fontId="3" fillId="2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H3" sqref="H3"/>
    </sheetView>
  </sheetViews>
  <sheetFormatPr defaultRowHeight="15" x14ac:dyDescent="0.25"/>
  <cols>
    <col min="1" max="1" width="33.5703125" customWidth="1"/>
    <col min="2" max="2" width="11.85546875" bestFit="1" customWidth="1"/>
    <col min="3" max="3" width="18.42578125" customWidth="1"/>
    <col min="4" max="5" width="12.7109375" bestFit="1" customWidth="1"/>
    <col min="6" max="6" width="15.5703125" bestFit="1" customWidth="1"/>
    <col min="7" max="7" width="18.5703125" customWidth="1"/>
    <col min="8" max="8" width="23.7109375" customWidth="1"/>
  </cols>
  <sheetData>
    <row r="1" spans="1:8" ht="23.25" customHeight="1" x14ac:dyDescent="0.25">
      <c r="A1" s="11" t="s">
        <v>15</v>
      </c>
      <c r="B1" s="11"/>
      <c r="C1" s="11" t="s">
        <v>16</v>
      </c>
      <c r="D1" s="11"/>
      <c r="E1" s="11"/>
      <c r="F1" s="11"/>
    </row>
    <row r="2" spans="1:8" s="1" customFormat="1" ht="15.75" thickBot="1" x14ac:dyDescent="0.3"/>
    <row r="3" spans="1:8" ht="68.25" customHeight="1" thickBot="1" x14ac:dyDescent="0.3">
      <c r="A3" s="5" t="s">
        <v>2</v>
      </c>
      <c r="B3" s="6" t="s">
        <v>0</v>
      </c>
      <c r="C3" s="6" t="s">
        <v>1</v>
      </c>
      <c r="D3" s="17" t="s">
        <v>12</v>
      </c>
      <c r="E3" s="17" t="s">
        <v>13</v>
      </c>
      <c r="F3" s="17" t="s">
        <v>14</v>
      </c>
      <c r="G3" s="17" t="s">
        <v>18</v>
      </c>
      <c r="H3" s="18" t="s">
        <v>17</v>
      </c>
    </row>
    <row r="4" spans="1:8" ht="30.75" x14ac:dyDescent="0.25">
      <c r="A4" s="13" t="s">
        <v>3</v>
      </c>
      <c r="B4" s="13">
        <v>10036213</v>
      </c>
      <c r="C4" s="14" t="s">
        <v>11</v>
      </c>
      <c r="D4" s="15">
        <v>42217</v>
      </c>
      <c r="E4" s="15">
        <v>42582</v>
      </c>
      <c r="F4" s="16">
        <v>4316.68</v>
      </c>
      <c r="G4" s="16">
        <v>3501.37</v>
      </c>
      <c r="H4" s="16">
        <f>F4-G4</f>
        <v>815.3100000000004</v>
      </c>
    </row>
    <row r="5" spans="1:8" ht="30.75" x14ac:dyDescent="0.25">
      <c r="A5" s="2" t="s">
        <v>10</v>
      </c>
      <c r="B5" s="2">
        <v>10035386</v>
      </c>
      <c r="C5" s="4" t="s">
        <v>11</v>
      </c>
      <c r="D5" s="9">
        <v>42217</v>
      </c>
      <c r="E5" s="9">
        <v>42582</v>
      </c>
      <c r="F5" s="10">
        <v>10785</v>
      </c>
      <c r="G5" s="10">
        <v>10785</v>
      </c>
      <c r="H5" s="16">
        <f t="shared" ref="H5:H10" si="0">F5-G5</f>
        <v>0</v>
      </c>
    </row>
    <row r="6" spans="1:8" ht="30.75" x14ac:dyDescent="0.25">
      <c r="A6" s="2" t="s">
        <v>5</v>
      </c>
      <c r="B6" s="2">
        <v>10027721</v>
      </c>
      <c r="C6" s="4" t="s">
        <v>11</v>
      </c>
      <c r="D6" s="9">
        <v>42217</v>
      </c>
      <c r="E6" s="9">
        <v>42582</v>
      </c>
      <c r="F6" s="10">
        <v>5200</v>
      </c>
      <c r="G6" s="10">
        <v>2513.14</v>
      </c>
      <c r="H6" s="16">
        <f t="shared" si="0"/>
        <v>2686.86</v>
      </c>
    </row>
    <row r="7" spans="1:8" ht="30.75" x14ac:dyDescent="0.25">
      <c r="A7" s="2" t="s">
        <v>8</v>
      </c>
      <c r="B7" s="2">
        <v>10041428</v>
      </c>
      <c r="C7" s="4" t="s">
        <v>11</v>
      </c>
      <c r="D7" s="9">
        <v>42217</v>
      </c>
      <c r="E7" s="9">
        <v>42582</v>
      </c>
      <c r="F7" s="10">
        <v>26614.5</v>
      </c>
      <c r="G7" s="10">
        <v>26614.5</v>
      </c>
      <c r="H7" s="16">
        <f t="shared" si="0"/>
        <v>0</v>
      </c>
    </row>
    <row r="8" spans="1:8" ht="30.75" x14ac:dyDescent="0.25">
      <c r="A8" s="7" t="s">
        <v>6</v>
      </c>
      <c r="B8" s="12">
        <v>10006186</v>
      </c>
      <c r="C8" s="4" t="s">
        <v>11</v>
      </c>
      <c r="D8" s="9">
        <v>42217</v>
      </c>
      <c r="E8" s="9">
        <v>42582</v>
      </c>
      <c r="F8" s="10">
        <v>4470</v>
      </c>
      <c r="G8" s="10">
        <v>4470</v>
      </c>
      <c r="H8" s="16">
        <f t="shared" si="0"/>
        <v>0</v>
      </c>
    </row>
    <row r="9" spans="1:8" ht="30.75" x14ac:dyDescent="0.25">
      <c r="A9" s="8" t="s">
        <v>7</v>
      </c>
      <c r="B9" s="2">
        <v>10052558</v>
      </c>
      <c r="C9" s="4" t="s">
        <v>11</v>
      </c>
      <c r="D9" s="9">
        <v>42217</v>
      </c>
      <c r="E9" s="9">
        <v>42582</v>
      </c>
      <c r="F9" s="10">
        <v>14820</v>
      </c>
      <c r="G9" s="10">
        <v>14820</v>
      </c>
      <c r="H9" s="16">
        <f t="shared" si="0"/>
        <v>0</v>
      </c>
    </row>
    <row r="10" spans="1:8" s="1" customFormat="1" ht="31.5" thickBot="1" x14ac:dyDescent="0.3">
      <c r="A10" s="19" t="s">
        <v>9</v>
      </c>
      <c r="B10" s="3">
        <v>10006347</v>
      </c>
      <c r="C10" s="20" t="s">
        <v>11</v>
      </c>
      <c r="D10" s="21">
        <v>42217</v>
      </c>
      <c r="E10" s="21">
        <v>42582</v>
      </c>
      <c r="F10" s="22">
        <v>70845</v>
      </c>
      <c r="G10" s="22">
        <v>70845</v>
      </c>
      <c r="H10" s="16">
        <f t="shared" si="0"/>
        <v>0</v>
      </c>
    </row>
    <row r="11" spans="1:8" ht="16.5" thickBot="1" x14ac:dyDescent="0.3">
      <c r="A11" s="23" t="s">
        <v>4</v>
      </c>
      <c r="B11" s="24"/>
      <c r="C11" s="24"/>
      <c r="D11" s="24"/>
      <c r="E11" s="24"/>
      <c r="F11" s="25">
        <f>SUM(F4:F10)</f>
        <v>137051.18</v>
      </c>
      <c r="G11" s="25">
        <f t="shared" ref="G11:H11" si="1">SUM(G4:G10)</f>
        <v>133549.01</v>
      </c>
      <c r="H11" s="26">
        <f t="shared" si="1"/>
        <v>3502.1700000000005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Stoke-On-Trent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 Services</dc:creator>
  <cp:lastModifiedBy>Desktop Services</cp:lastModifiedBy>
  <dcterms:created xsi:type="dcterms:W3CDTF">2016-09-22T09:36:37Z</dcterms:created>
  <dcterms:modified xsi:type="dcterms:W3CDTF">2017-04-25T13:13:37Z</dcterms:modified>
</cp:coreProperties>
</file>